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HRPC\19-Forms\"/>
    </mc:Choice>
  </mc:AlternateContent>
  <bookViews>
    <workbookView xWindow="0" yWindow="-360" windowWidth="12750" windowHeight="9000" tabRatio="478"/>
  </bookViews>
  <sheets>
    <sheet name="Overtime &amp; Shift Premium" sheetId="1" r:id="rId1"/>
  </sheets>
  <definedNames>
    <definedName name="_xlnm.Print_Area" localSheetId="0">'Overtime &amp; Shift Premium'!$A$1:$L$56</definedName>
  </definedNames>
  <calcPr calcId="152511"/>
</workbook>
</file>

<file path=xl/calcChain.xml><?xml version="1.0" encoding="utf-8"?>
<calcChain xmlns="http://schemas.openxmlformats.org/spreadsheetml/2006/main">
  <c r="K40" i="1" l="1"/>
  <c r="E40" i="1"/>
  <c r="E46" i="1" s="1"/>
  <c r="J38" i="1"/>
  <c r="D38" i="1"/>
  <c r="J11" i="1" s="1"/>
  <c r="K46" i="1"/>
  <c r="J37" i="1"/>
  <c r="J36" i="1"/>
  <c r="J35" i="1"/>
  <c r="J34" i="1"/>
  <c r="J33" i="1"/>
  <c r="J32" i="1"/>
  <c r="J27" i="1"/>
  <c r="J26" i="1"/>
  <c r="J25" i="1"/>
  <c r="J24" i="1"/>
  <c r="J23" i="1"/>
  <c r="J22" i="1"/>
  <c r="J21" i="1"/>
  <c r="D37" i="1"/>
  <c r="D36" i="1"/>
  <c r="D35" i="1"/>
  <c r="D34" i="1"/>
  <c r="D33" i="1"/>
  <c r="D32" i="1"/>
  <c r="D27" i="1"/>
  <c r="D26" i="1"/>
  <c r="D25" i="1"/>
  <c r="D24" i="1"/>
  <c r="D23" i="1"/>
  <c r="D22" i="1"/>
  <c r="D21" i="1"/>
</calcChain>
</file>

<file path=xl/sharedStrings.xml><?xml version="1.0" encoding="utf-8"?>
<sst xmlns="http://schemas.openxmlformats.org/spreadsheetml/2006/main" count="80" uniqueCount="44">
  <si>
    <t>Day</t>
  </si>
  <si>
    <t>Saturday</t>
  </si>
  <si>
    <t>Sunday</t>
  </si>
  <si>
    <t>Monday</t>
  </si>
  <si>
    <t>Tuesday</t>
  </si>
  <si>
    <t>Wednesday</t>
  </si>
  <si>
    <t>Thursday</t>
  </si>
  <si>
    <t>Friday</t>
  </si>
  <si>
    <t>Date</t>
  </si>
  <si>
    <t>The University of Winnipeg</t>
  </si>
  <si>
    <t>Biweekly Adjustment to Regular Pay</t>
  </si>
  <si>
    <t>Authorized Signature</t>
  </si>
  <si>
    <t>Hours</t>
  </si>
  <si>
    <t xml:space="preserve">Rate     </t>
  </si>
  <si>
    <t xml:space="preserve">Amount    </t>
  </si>
  <si>
    <t>Account:</t>
  </si>
  <si>
    <t xml:space="preserve">Total Hours    </t>
  </si>
  <si>
    <t>OVERTIME PAY</t>
  </si>
  <si>
    <t xml:space="preserve">  Date field are formatted …</t>
  </si>
  <si>
    <r>
      <t xml:space="preserve">    Overtime hours are </t>
    </r>
    <r>
      <rPr>
        <b/>
        <u/>
        <sz val="9"/>
        <rFont val="Arial"/>
        <family val="2"/>
      </rPr>
      <t>actual hours worked</t>
    </r>
    <r>
      <rPr>
        <sz val="9"/>
        <rFont val="Arial"/>
        <family val="2"/>
      </rPr>
      <t/>
    </r>
  </si>
  <si>
    <t>WEEK 1</t>
  </si>
  <si>
    <t>WEEK 2</t>
  </si>
  <si>
    <t xml:space="preserve">EMPLOYEE: </t>
  </si>
  <si>
    <t>DEPARTMENT:</t>
  </si>
  <si>
    <t>BIWEEKLY PAY PERIOD:</t>
  </si>
  <si>
    <t xml:space="preserve">   Please enter as - example - May 4</t>
  </si>
  <si>
    <t>OVERTIME PAY   -   SHIFT PREMIUM</t>
  </si>
  <si>
    <t>SHIFT PREMIUM</t>
  </si>
  <si>
    <r>
      <t xml:space="preserve"> </t>
    </r>
    <r>
      <rPr>
        <sz val="7.5"/>
        <color indexed="63"/>
        <rFont val="Arial"/>
        <family val="2"/>
      </rPr>
      <t>(Number &amp; Name)</t>
    </r>
  </si>
  <si>
    <t>(Sunday to Saturday)</t>
  </si>
  <si>
    <t xml:space="preserve">   (Pay Period Start Date)</t>
  </si>
  <si>
    <t>Multiplier</t>
  </si>
  <si>
    <t xml:space="preserve">Multiplier   </t>
  </si>
  <si>
    <t xml:space="preserve"> 1 x</t>
  </si>
  <si>
    <t xml:space="preserve"> 2 x</t>
  </si>
  <si>
    <t>3 x</t>
  </si>
  <si>
    <t>(enter as  1 ,  2  or  3)</t>
  </si>
  <si>
    <t>Revised APR 2016</t>
  </si>
  <si>
    <t>70065-310-310-3105-0000-62333-000</t>
  </si>
  <si>
    <t>Sub Dept-Award-Sub Award ONLY necessary if they have a value other than 0's</t>
  </si>
  <si>
    <t xml:space="preserve">  Full account requirements:    Account-Fund-Sector-Dept-Sub Dept-Award-Sub Award</t>
  </si>
  <si>
    <r>
      <rPr>
        <b/>
        <sz val="8"/>
        <color rgb="FFFF0000"/>
        <rFont val="Arial"/>
        <family val="2"/>
      </rPr>
      <t xml:space="preserve"> Enter Full Account including Dashes</t>
    </r>
    <r>
      <rPr>
        <b/>
        <sz val="9"/>
        <color rgb="FFFF0000"/>
        <rFont val="Arial"/>
        <family val="2"/>
      </rPr>
      <t xml:space="preserve"> in Account #:</t>
    </r>
  </si>
  <si>
    <r>
      <t xml:space="preserve"> - </t>
    </r>
    <r>
      <rPr>
        <b/>
        <sz val="9"/>
        <rFont val="Arial"/>
        <family val="2"/>
      </rPr>
      <t>multiplier is adjusted</t>
    </r>
    <r>
      <rPr>
        <sz val="9"/>
        <rFont val="Arial"/>
        <family val="2"/>
      </rPr>
      <t xml:space="preserve"> - not the hours -</t>
    </r>
  </si>
  <si>
    <t>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</si>
</sst>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0" formatCode="_(&quot;$&quot;* #,##0.00_);_(&quot;$&quot;* \(#,##0.00\);_(&quot;$&quot;* &quot;-&quot;??_);_(@_)"/>
    <numFmt numFmtId="183" formatCode="000\-0000\-00000\-000"/>
    <numFmt numFmtId="184" formatCode="[$-409]mmmm\ d\,\ yyyy;@"/>
  </numFmts>
  <fonts count="38" x14ac:knownFonts="1">
    <font>
      <sz val="10"/>
      <name val="Arial"/>
    </font>
    <font>
      <sz val="10"/>
      <name val="Century Gothic"/>
      <family val="2"/>
    </font>
    <font>
      <sz val="8"/>
      <name val="Century Gothic"/>
      <family val="2"/>
    </font>
    <font>
      <sz val="9"/>
      <color indexed="23"/>
      <name val="Century Gothic"/>
      <family val="2"/>
    </font>
    <font>
      <sz val="9"/>
      <name val="Century Gothic"/>
      <family val="2"/>
    </font>
    <font>
      <sz val="8"/>
      <color indexed="23"/>
      <name val="Century Gothic"/>
      <family val="2"/>
    </font>
    <font>
      <b/>
      <sz val="9"/>
      <name val="Century Gothic"/>
      <family val="2"/>
    </font>
    <font>
      <b/>
      <sz val="20"/>
      <color indexed="20"/>
      <name val="Century Gothic"/>
      <family val="2"/>
    </font>
    <font>
      <b/>
      <sz val="16"/>
      <name val="Century Gothic"/>
      <family val="2"/>
    </font>
    <font>
      <b/>
      <sz val="14"/>
      <color indexed="20"/>
      <name val="Century Gothic"/>
      <family val="2"/>
    </font>
    <font>
      <b/>
      <sz val="14"/>
      <name val="Stencil"/>
      <family val="5"/>
    </font>
    <font>
      <sz val="7.5"/>
      <name val="Century Gothic"/>
      <family val="2"/>
    </font>
    <font>
      <b/>
      <sz val="7.5"/>
      <name val="Century Gothic"/>
      <family val="2"/>
    </font>
    <font>
      <b/>
      <sz val="7.5"/>
      <color indexed="20"/>
      <name val="Century Gothic"/>
      <family val="2"/>
    </font>
    <font>
      <u/>
      <sz val="7.5"/>
      <name val="Century Gothic"/>
      <family val="2"/>
    </font>
    <font>
      <b/>
      <sz val="20"/>
      <color indexed="23"/>
      <name val="Stencil"/>
      <family val="5"/>
    </font>
    <font>
      <b/>
      <sz val="14"/>
      <color indexed="23"/>
      <name val="Stencil"/>
      <family val="5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7.5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Century Gothic"/>
      <family val="2"/>
    </font>
    <font>
      <b/>
      <sz val="16"/>
      <name val="Lucida Bright"/>
      <family val="1"/>
    </font>
    <font>
      <b/>
      <sz val="11"/>
      <name val="Century Gothic"/>
      <family val="2"/>
    </font>
    <font>
      <sz val="7.5"/>
      <color indexed="63"/>
      <name val="Century Gothic"/>
      <family val="2"/>
    </font>
    <font>
      <sz val="9"/>
      <color indexed="63"/>
      <name val="Arial"/>
      <family val="2"/>
    </font>
    <font>
      <sz val="7.5"/>
      <color indexed="63"/>
      <name val="Arial"/>
      <family val="2"/>
    </font>
    <font>
      <sz val="8"/>
      <color indexed="63"/>
      <name val="Arial"/>
      <family val="2"/>
    </font>
    <font>
      <sz val="10"/>
      <color indexed="23"/>
      <name val="Arial"/>
      <family val="2"/>
    </font>
    <font>
      <b/>
      <sz val="8"/>
      <color indexed="23"/>
      <name val="Arial"/>
      <family val="2"/>
    </font>
    <font>
      <b/>
      <sz val="10"/>
      <name val="Century Gothic"/>
      <family val="2"/>
    </font>
    <font>
      <sz val="7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4"/>
      </left>
      <right style="thin">
        <color indexed="23"/>
      </right>
      <top/>
      <bottom/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0"/>
      </top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0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0" borderId="0" xfId="0" applyFont="1"/>
    <xf numFmtId="0" fontId="6" fillId="0" borderId="0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2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1" fillId="0" borderId="0" xfId="0" applyFont="1"/>
    <xf numFmtId="0" fontId="12" fillId="0" borderId="0" xfId="0" applyFont="1" applyAlignment="1"/>
    <xf numFmtId="0" fontId="13" fillId="0" borderId="0" xfId="0" applyFont="1" applyAlignment="1"/>
    <xf numFmtId="0" fontId="11" fillId="0" borderId="0" xfId="0" applyFont="1" applyFill="1"/>
    <xf numFmtId="0" fontId="14" fillId="0" borderId="0" xfId="0" applyFont="1"/>
    <xf numFmtId="0" fontId="16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/>
    </xf>
    <xf numFmtId="183" fontId="4" fillId="0" borderId="0" xfId="0" applyNumberFormat="1" applyFont="1" applyFill="1" applyBorder="1" applyAlignment="1">
      <alignment horizontal="center"/>
    </xf>
    <xf numFmtId="170" fontId="1" fillId="0" borderId="0" xfId="0" applyNumberFormat="1" applyFont="1" applyFill="1" applyBorder="1"/>
    <xf numFmtId="0" fontId="4" fillId="0" borderId="0" xfId="0" applyFont="1" applyFill="1"/>
    <xf numFmtId="0" fontId="4" fillId="0" borderId="0" xfId="0" applyFont="1" applyFill="1" applyBorder="1" applyAlignment="1"/>
    <xf numFmtId="0" fontId="18" fillId="0" borderId="0" xfId="0" applyFont="1"/>
    <xf numFmtId="0" fontId="12" fillId="0" borderId="0" xfId="0" applyFont="1"/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1" xfId="0" applyFont="1" applyFill="1" applyBorder="1"/>
    <xf numFmtId="0" fontId="19" fillId="0" borderId="0" xfId="0" applyFont="1" applyFill="1"/>
    <xf numFmtId="2" fontId="19" fillId="0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2" xfId="0" applyFont="1" applyBorder="1"/>
    <xf numFmtId="0" fontId="19" fillId="0" borderId="0" xfId="0" applyFont="1" applyBorder="1" applyAlignment="1">
      <alignment horizontal="center" wrapText="1"/>
    </xf>
    <xf numFmtId="0" fontId="1" fillId="0" borderId="1" xfId="0" applyFont="1" applyBorder="1"/>
    <xf numFmtId="0" fontId="6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Border="1"/>
    <xf numFmtId="0" fontId="6" fillId="0" borderId="2" xfId="0" applyNumberFormat="1" applyFont="1" applyFill="1" applyBorder="1" applyAlignment="1">
      <alignment horizontal="left" vertical="center"/>
    </xf>
    <xf numFmtId="0" fontId="4" fillId="0" borderId="1" xfId="0" applyFont="1" applyBorder="1"/>
    <xf numFmtId="0" fontId="4" fillId="0" borderId="1" xfId="0" applyFont="1" applyFill="1" applyBorder="1"/>
    <xf numFmtId="0" fontId="1" fillId="0" borderId="1" xfId="0" applyFont="1" applyFill="1" applyBorder="1"/>
    <xf numFmtId="2" fontId="19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/>
    <xf numFmtId="0" fontId="21" fillId="0" borderId="0" xfId="0" applyFont="1" applyFill="1"/>
    <xf numFmtId="0" fontId="22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0" fontId="19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8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2" fontId="4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22" fillId="0" borderId="0" xfId="0" applyFont="1" applyAlignment="1">
      <alignment horizontal="left"/>
    </xf>
    <xf numFmtId="2" fontId="19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1" fillId="0" borderId="10" xfId="0" applyFont="1" applyBorder="1"/>
    <xf numFmtId="2" fontId="4" fillId="0" borderId="8" xfId="0" applyNumberFormat="1" applyFont="1" applyFill="1" applyBorder="1" applyAlignment="1">
      <alignment horizontal="right" vertical="center"/>
    </xf>
    <xf numFmtId="2" fontId="4" fillId="2" borderId="11" xfId="0" applyNumberFormat="1" applyFont="1" applyFill="1" applyBorder="1" applyAlignment="1">
      <alignment vertical="center"/>
    </xf>
    <xf numFmtId="2" fontId="4" fillId="2" borderId="12" xfId="0" applyNumberFormat="1" applyFont="1" applyFill="1" applyBorder="1" applyAlignment="1">
      <alignment vertical="center"/>
    </xf>
    <xf numFmtId="2" fontId="4" fillId="2" borderId="13" xfId="0" applyNumberFormat="1" applyFont="1" applyFill="1" applyBorder="1" applyAlignment="1">
      <alignment vertical="center"/>
    </xf>
    <xf numFmtId="14" fontId="2" fillId="3" borderId="14" xfId="0" applyNumberFormat="1" applyFont="1" applyFill="1" applyBorder="1" applyAlignment="1">
      <alignment horizontal="center" vertical="center"/>
    </xf>
    <xf numFmtId="14" fontId="2" fillId="3" borderId="15" xfId="0" applyNumberFormat="1" applyFont="1" applyFill="1" applyBorder="1" applyAlignment="1">
      <alignment horizontal="center" vertical="center"/>
    </xf>
    <xf numFmtId="14" fontId="2" fillId="3" borderId="16" xfId="0" applyNumberFormat="1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vertical="center"/>
    </xf>
    <xf numFmtId="14" fontId="2" fillId="3" borderId="17" xfId="0" applyNumberFormat="1" applyFont="1" applyFill="1" applyBorder="1" applyAlignment="1">
      <alignment horizontal="center" vertical="center"/>
    </xf>
    <xf numFmtId="14" fontId="2" fillId="3" borderId="11" xfId="0" applyNumberFormat="1" applyFont="1" applyFill="1" applyBorder="1" applyAlignment="1">
      <alignment horizontal="center" vertical="center"/>
    </xf>
    <xf numFmtId="14" fontId="2" fillId="3" borderId="18" xfId="0" applyNumberFormat="1" applyFont="1" applyFill="1" applyBorder="1" applyAlignment="1">
      <alignment horizontal="center" vertical="center"/>
    </xf>
    <xf numFmtId="2" fontId="4" fillId="2" borderId="18" xfId="0" applyNumberFormat="1" applyFont="1" applyFill="1" applyBorder="1" applyAlignment="1">
      <alignment vertical="center"/>
    </xf>
    <xf numFmtId="0" fontId="17" fillId="0" borderId="19" xfId="0" applyFont="1" applyFill="1" applyBorder="1" applyAlignment="1">
      <alignment horizontal="center" vertical="center"/>
    </xf>
    <xf numFmtId="0" fontId="4" fillId="0" borderId="7" xfId="0" applyFont="1" applyBorder="1"/>
    <xf numFmtId="0" fontId="6" fillId="0" borderId="8" xfId="0" applyFont="1" applyFill="1" applyBorder="1" applyAlignment="1">
      <alignment horizontal="center" vertical="center"/>
    </xf>
    <xf numFmtId="14" fontId="2" fillId="3" borderId="20" xfId="0" applyNumberFormat="1" applyFont="1" applyFill="1" applyBorder="1" applyAlignment="1">
      <alignment horizontal="center" vertical="center"/>
    </xf>
    <xf numFmtId="2" fontId="4" fillId="2" borderId="16" xfId="0" applyNumberFormat="1" applyFont="1" applyFill="1" applyBorder="1" applyAlignment="1">
      <alignment vertical="center"/>
    </xf>
    <xf numFmtId="2" fontId="4" fillId="3" borderId="16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right"/>
    </xf>
    <xf numFmtId="2" fontId="19" fillId="3" borderId="16" xfId="0" applyNumberFormat="1" applyFont="1" applyFill="1" applyBorder="1" applyAlignment="1">
      <alignment vertical="center"/>
    </xf>
    <xf numFmtId="0" fontId="18" fillId="0" borderId="21" xfId="0" applyFont="1" applyFill="1" applyBorder="1"/>
    <xf numFmtId="170" fontId="18" fillId="0" borderId="21" xfId="0" applyNumberFormat="1" applyFont="1" applyFill="1" applyBorder="1"/>
    <xf numFmtId="0" fontId="15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24" fillId="0" borderId="15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6" fillId="0" borderId="0" xfId="0" applyFont="1"/>
    <xf numFmtId="0" fontId="26" fillId="0" borderId="0" xfId="0" applyFont="1" applyAlignment="1">
      <alignment horizontal="left"/>
    </xf>
    <xf numFmtId="0" fontId="4" fillId="0" borderId="3" xfId="0" applyFont="1" applyBorder="1"/>
    <xf numFmtId="0" fontId="3" fillId="0" borderId="0" xfId="0" applyFont="1" applyFill="1" applyBorder="1" applyAlignment="1"/>
    <xf numFmtId="0" fontId="16" fillId="0" borderId="22" xfId="0" applyFont="1" applyBorder="1" applyAlignment="1">
      <alignment horizontal="center"/>
    </xf>
    <xf numFmtId="0" fontId="23" fillId="4" borderId="16" xfId="0" applyFont="1" applyFill="1" applyBorder="1" applyAlignment="1">
      <alignment horizontal="center" vertical="center"/>
    </xf>
    <xf numFmtId="0" fontId="23" fillId="4" borderId="15" xfId="0" applyFont="1" applyFill="1" applyBorder="1" applyAlignment="1">
      <alignment horizontal="center" vertical="center"/>
    </xf>
    <xf numFmtId="0" fontId="23" fillId="4" borderId="23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center"/>
    </xf>
    <xf numFmtId="0" fontId="27" fillId="0" borderId="0" xfId="0" applyFont="1" applyFill="1"/>
    <xf numFmtId="0" fontId="22" fillId="0" borderId="8" xfId="0" applyFont="1" applyFill="1" applyBorder="1" applyAlignment="1">
      <alignment horizontal="center" vertical="center"/>
    </xf>
    <xf numFmtId="170" fontId="22" fillId="3" borderId="24" xfId="0" applyNumberFormat="1" applyFont="1" applyFill="1" applyBorder="1" applyAlignment="1">
      <alignment vertical="center"/>
    </xf>
    <xf numFmtId="0" fontId="18" fillId="0" borderId="21" xfId="0" applyFont="1" applyFill="1" applyBorder="1" applyAlignment="1">
      <alignment horizontal="center" vertical="center"/>
    </xf>
    <xf numFmtId="170" fontId="22" fillId="3" borderId="15" xfId="0" applyNumberFormat="1" applyFont="1" applyFill="1" applyBorder="1" applyAlignment="1">
      <alignment vertical="center"/>
    </xf>
    <xf numFmtId="0" fontId="31" fillId="0" borderId="0" xfId="0" applyFont="1"/>
    <xf numFmtId="0" fontId="23" fillId="0" borderId="0" xfId="0" applyFont="1"/>
    <xf numFmtId="0" fontId="21" fillId="0" borderId="0" xfId="0" applyFont="1"/>
    <xf numFmtId="0" fontId="6" fillId="5" borderId="16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/>
    </xf>
    <xf numFmtId="0" fontId="26" fillId="0" borderId="0" xfId="0" applyFont="1" applyFill="1" applyBorder="1"/>
    <xf numFmtId="0" fontId="28" fillId="0" borderId="0" xfId="0" applyFont="1" applyFill="1" applyBorder="1" applyAlignment="1"/>
    <xf numFmtId="0" fontId="11" fillId="0" borderId="0" xfId="0" applyFont="1" applyFill="1" applyBorder="1"/>
    <xf numFmtId="0" fontId="16" fillId="0" borderId="10" xfId="0" applyFont="1" applyBorder="1" applyAlignment="1">
      <alignment horizontal="center"/>
    </xf>
    <xf numFmtId="0" fontId="3" fillId="0" borderId="7" xfId="0" applyFont="1" applyFill="1" applyBorder="1" applyAlignment="1"/>
    <xf numFmtId="0" fontId="3" fillId="0" borderId="10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2" fontId="19" fillId="2" borderId="16" xfId="0" applyNumberFormat="1" applyFont="1" applyFill="1" applyBorder="1" applyAlignment="1">
      <alignment vertical="center"/>
    </xf>
    <xf numFmtId="2" fontId="19" fillId="0" borderId="21" xfId="0" applyNumberFormat="1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right" vertical="center"/>
    </xf>
    <xf numFmtId="0" fontId="19" fillId="6" borderId="25" xfId="0" applyFont="1" applyFill="1" applyBorder="1" applyAlignment="1">
      <alignment horizontal="center" vertical="center"/>
    </xf>
    <xf numFmtId="0" fontId="17" fillId="6" borderId="26" xfId="0" applyFont="1" applyFill="1" applyBorder="1" applyAlignment="1">
      <alignment horizontal="center" vertical="center"/>
    </xf>
    <xf numFmtId="0" fontId="17" fillId="6" borderId="27" xfId="0" applyFont="1" applyFill="1" applyBorder="1" applyAlignment="1">
      <alignment horizontal="center" vertical="center"/>
    </xf>
    <xf numFmtId="0" fontId="19" fillId="2" borderId="16" xfId="0" applyNumberFormat="1" applyFont="1" applyFill="1" applyBorder="1" applyAlignment="1">
      <alignment vertical="center"/>
    </xf>
    <xf numFmtId="0" fontId="34" fillId="0" borderId="28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top"/>
    </xf>
    <xf numFmtId="0" fontId="32" fillId="0" borderId="0" xfId="0" applyFont="1" applyFill="1" applyBorder="1" applyAlignment="1">
      <alignment horizontal="center" vertical="top"/>
    </xf>
    <xf numFmtId="0" fontId="1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wrapText="1"/>
    </xf>
    <xf numFmtId="0" fontId="23" fillId="0" borderId="6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17" fillId="0" borderId="0" xfId="0" applyFont="1" applyFill="1" applyBorder="1" applyAlignment="1">
      <alignment horizontal="right" vertical="center"/>
    </xf>
    <xf numFmtId="2" fontId="4" fillId="0" borderId="2" xfId="0" applyNumberFormat="1" applyFont="1" applyFill="1" applyBorder="1" applyAlignment="1">
      <alignment horizontal="center" vertical="center"/>
    </xf>
    <xf numFmtId="0" fontId="22" fillId="2" borderId="29" xfId="0" applyFont="1" applyFill="1" applyBorder="1" applyAlignment="1">
      <alignment horizontal="center"/>
    </xf>
    <xf numFmtId="0" fontId="22" fillId="2" borderId="19" xfId="0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25" fillId="4" borderId="30" xfId="0" applyFont="1" applyFill="1" applyBorder="1" applyAlignment="1">
      <alignment horizontal="center" vertical="center"/>
    </xf>
    <xf numFmtId="0" fontId="25" fillId="4" borderId="31" xfId="0" applyFont="1" applyFill="1" applyBorder="1" applyAlignment="1">
      <alignment horizontal="center" vertical="center"/>
    </xf>
    <xf numFmtId="0" fontId="25" fillId="4" borderId="32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top"/>
    </xf>
    <xf numFmtId="183" fontId="17" fillId="0" borderId="9" xfId="0" applyNumberFormat="1" applyFont="1" applyFill="1" applyBorder="1" applyAlignment="1">
      <alignment horizontal="center"/>
    </xf>
    <xf numFmtId="183" fontId="17" fillId="0" borderId="1" xfId="0" applyNumberFormat="1" applyFont="1" applyFill="1" applyBorder="1" applyAlignment="1">
      <alignment horizontal="center"/>
    </xf>
    <xf numFmtId="183" fontId="36" fillId="0" borderId="0" xfId="0" applyNumberFormat="1" applyFont="1" applyFill="1" applyBorder="1" applyAlignment="1">
      <alignment horizontal="center" vertical="center"/>
    </xf>
    <xf numFmtId="49" fontId="22" fillId="2" borderId="24" xfId="0" applyNumberFormat="1" applyFont="1" applyFill="1" applyBorder="1" applyAlignment="1">
      <alignment horizontal="center" vertical="center"/>
    </xf>
    <xf numFmtId="49" fontId="22" fillId="2" borderId="8" xfId="0" applyNumberFormat="1" applyFont="1" applyFill="1" applyBorder="1" applyAlignment="1">
      <alignment horizontal="center" vertical="center"/>
    </xf>
    <xf numFmtId="49" fontId="22" fillId="2" borderId="12" xfId="0" applyNumberFormat="1" applyFont="1" applyFill="1" applyBorder="1" applyAlignment="1">
      <alignment horizontal="center" vertical="center"/>
    </xf>
    <xf numFmtId="0" fontId="35" fillId="7" borderId="33" xfId="0" applyFont="1" applyFill="1" applyBorder="1" applyAlignment="1">
      <alignment horizontal="center"/>
    </xf>
    <xf numFmtId="0" fontId="35" fillId="7" borderId="34" xfId="0" applyFont="1" applyFill="1" applyBorder="1" applyAlignment="1">
      <alignment horizontal="center"/>
    </xf>
    <xf numFmtId="170" fontId="18" fillId="0" borderId="35" xfId="0" applyNumberFormat="1" applyFont="1" applyFill="1" applyBorder="1"/>
    <xf numFmtId="183" fontId="36" fillId="0" borderId="36" xfId="0" applyNumberFormat="1" applyFont="1" applyFill="1" applyBorder="1" applyAlignment="1">
      <alignment horizontal="center" vertical="center"/>
    </xf>
    <xf numFmtId="183" fontId="36" fillId="0" borderId="37" xfId="0" applyNumberFormat="1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center" vertical="top"/>
    </xf>
    <xf numFmtId="0" fontId="37" fillId="0" borderId="39" xfId="0" applyFont="1" applyFill="1" applyBorder="1" applyAlignment="1">
      <alignment horizontal="center" vertical="top"/>
    </xf>
    <xf numFmtId="0" fontId="37" fillId="0" borderId="40" xfId="0" applyFont="1" applyFill="1" applyBorder="1" applyAlignment="1">
      <alignment horizontal="center" vertical="top"/>
    </xf>
    <xf numFmtId="0" fontId="33" fillId="2" borderId="19" xfId="0" applyFont="1" applyFill="1" applyBorder="1" applyAlignment="1"/>
    <xf numFmtId="0" fontId="16" fillId="0" borderId="4" xfId="0" applyFont="1" applyBorder="1" applyAlignment="1">
      <alignment horizontal="center"/>
    </xf>
    <xf numFmtId="0" fontId="33" fillId="0" borderId="0" xfId="0" applyFont="1" applyFill="1" applyBorder="1" applyAlignment="1"/>
    <xf numFmtId="0" fontId="28" fillId="0" borderId="0" xfId="0" applyFont="1" applyBorder="1" applyAlignment="1"/>
    <xf numFmtId="0" fontId="5" fillId="0" borderId="10" xfId="0" applyFont="1" applyFill="1" applyBorder="1" applyAlignment="1">
      <alignment horizontal="left"/>
    </xf>
    <xf numFmtId="0" fontId="33" fillId="2" borderId="30" xfId="0" applyFont="1" applyFill="1" applyBorder="1" applyAlignment="1">
      <alignment horizontal="center"/>
    </xf>
    <xf numFmtId="0" fontId="33" fillId="2" borderId="32" xfId="0" applyFont="1" applyFill="1" applyBorder="1" applyAlignment="1">
      <alignment horizontal="center"/>
    </xf>
    <xf numFmtId="0" fontId="33" fillId="2" borderId="41" xfId="0" applyFont="1" applyFill="1" applyBorder="1" applyAlignment="1"/>
    <xf numFmtId="0" fontId="4" fillId="0" borderId="8" xfId="0" applyFont="1" applyFill="1" applyBorder="1" applyAlignment="1">
      <alignment horizontal="center"/>
    </xf>
    <xf numFmtId="184" fontId="1" fillId="0" borderId="0" xfId="0" applyNumberFormat="1" applyFont="1" applyFill="1" applyBorder="1" applyAlignment="1">
      <alignment horizontal="center"/>
    </xf>
    <xf numFmtId="184" fontId="1" fillId="2" borderId="30" xfId="0" applyNumberFormat="1" applyFont="1" applyFill="1" applyBorder="1" applyAlignment="1">
      <alignment horizontal="center" vertical="center"/>
    </xf>
    <xf numFmtId="184" fontId="1" fillId="2" borderId="31" xfId="0" applyNumberFormat="1" applyFont="1" applyFill="1" applyBorder="1" applyAlignment="1">
      <alignment horizontal="center" vertical="center"/>
    </xf>
    <xf numFmtId="184" fontId="1" fillId="2" borderId="32" xfId="0" applyNumberFormat="1" applyFont="1" applyFill="1" applyBorder="1" applyAlignment="1">
      <alignment horizontal="center" vertical="center"/>
    </xf>
    <xf numFmtId="184" fontId="1" fillId="3" borderId="30" xfId="0" applyNumberFormat="1" applyFont="1" applyFill="1" applyBorder="1" applyAlignment="1">
      <alignment horizontal="center" vertical="center"/>
    </xf>
    <xf numFmtId="184" fontId="1" fillId="3" borderId="3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95250</xdr:rowOff>
    </xdr:from>
    <xdr:to>
      <xdr:col>2</xdr:col>
      <xdr:colOff>504825</xdr:colOff>
      <xdr:row>2</xdr:row>
      <xdr:rowOff>0</xdr:rowOff>
    </xdr:to>
    <xdr:pic>
      <xdr:nvPicPr>
        <xdr:cNvPr id="1040" name="Picture 16" descr="cres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95250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</sheetPr>
  <dimension ref="A1:AF56"/>
  <sheetViews>
    <sheetView showGridLines="0" showZeros="0" tabSelected="1" topLeftCell="B2" workbookViewId="0">
      <selection activeCell="U18" sqref="U18"/>
    </sheetView>
  </sheetViews>
  <sheetFormatPr defaultRowHeight="13.5" x14ac:dyDescent="0.25"/>
  <cols>
    <col min="1" max="1" width="1.140625" style="1" customWidth="1"/>
    <col min="2" max="2" width="7.42578125" style="1" customWidth="1"/>
    <col min="3" max="3" width="12" style="1" customWidth="1"/>
    <col min="4" max="4" width="13.28515625" style="1" customWidth="1"/>
    <col min="5" max="5" width="9.7109375" style="1" customWidth="1"/>
    <col min="6" max="6" width="3.140625" style="1" customWidth="1"/>
    <col min="7" max="7" width="2" style="1" customWidth="1"/>
    <col min="8" max="8" width="6.5703125" style="1" customWidth="1"/>
    <col min="9" max="9" width="12" style="1" customWidth="1"/>
    <col min="10" max="10" width="12.85546875" style="1" customWidth="1"/>
    <col min="11" max="11" width="9.7109375" style="5" customWidth="1"/>
    <col min="12" max="12" width="3.85546875" style="1" customWidth="1"/>
    <col min="13" max="13" width="2" style="1" customWidth="1"/>
    <col min="14" max="14" width="4.28515625" style="1" customWidth="1"/>
    <col min="15" max="15" width="4.140625" style="1" customWidth="1"/>
    <col min="16" max="16" width="4.28515625" style="1" customWidth="1"/>
    <col min="17" max="17" width="4.42578125" style="1" customWidth="1"/>
    <col min="18" max="18" width="4" style="1" customWidth="1"/>
    <col min="19" max="19" width="4.140625" style="1" customWidth="1"/>
    <col min="20" max="16384" width="9.140625" style="1"/>
  </cols>
  <sheetData>
    <row r="1" spans="2:32" ht="39" customHeight="1" x14ac:dyDescent="0.3">
      <c r="D1" s="10" t="s">
        <v>9</v>
      </c>
      <c r="E1" s="10"/>
      <c r="F1" s="10"/>
      <c r="G1" s="10"/>
      <c r="H1" s="10"/>
      <c r="I1" s="10"/>
      <c r="J1" s="10"/>
      <c r="K1" s="164" t="s">
        <v>37</v>
      </c>
      <c r="L1" s="164"/>
      <c r="M1" s="10"/>
      <c r="O1" s="12"/>
      <c r="P1" s="12"/>
      <c r="Q1" s="12"/>
      <c r="R1" s="12"/>
      <c r="S1" s="12"/>
      <c r="T1" s="13"/>
      <c r="U1" s="12"/>
      <c r="V1" s="12"/>
      <c r="W1" s="12"/>
      <c r="X1" s="12"/>
      <c r="Y1" s="12"/>
      <c r="Z1" s="12"/>
      <c r="AA1" s="12"/>
    </row>
    <row r="2" spans="2:32" ht="8.25" customHeight="1" x14ac:dyDescent="0.35">
      <c r="K2" s="1"/>
      <c r="M2" s="9"/>
      <c r="O2" s="12"/>
      <c r="P2" s="12"/>
      <c r="Q2" s="12"/>
      <c r="R2" s="12"/>
      <c r="S2" s="12"/>
      <c r="T2" s="14"/>
      <c r="U2" s="12"/>
      <c r="V2" s="12"/>
      <c r="W2" s="12"/>
      <c r="X2" s="12"/>
      <c r="Y2" s="12"/>
      <c r="Z2" s="12"/>
      <c r="AA2" s="12"/>
    </row>
    <row r="3" spans="2:32" ht="20.25" customHeight="1" x14ac:dyDescent="0.4">
      <c r="C3" s="160" t="s">
        <v>10</v>
      </c>
      <c r="D3" s="160"/>
      <c r="E3" s="160"/>
      <c r="F3" s="160"/>
      <c r="G3" s="160"/>
      <c r="H3" s="160"/>
      <c r="I3" s="160"/>
      <c r="J3" s="160"/>
      <c r="K3" s="160"/>
      <c r="L3" s="160"/>
      <c r="M3" s="11"/>
      <c r="N3" s="12"/>
      <c r="O3" s="12"/>
      <c r="P3" s="12"/>
      <c r="Q3" s="12"/>
      <c r="R3" s="12"/>
      <c r="S3" s="12"/>
      <c r="T3" s="14"/>
      <c r="U3" s="12"/>
      <c r="V3" s="12"/>
      <c r="W3" s="12"/>
      <c r="X3" s="12"/>
      <c r="Y3" s="12"/>
      <c r="Z3" s="12"/>
      <c r="AA3" s="12"/>
    </row>
    <row r="4" spans="2:32" ht="7.5" customHeight="1" x14ac:dyDescent="0.4">
      <c r="C4" s="98"/>
      <c r="D4" s="98"/>
      <c r="E4" s="98"/>
      <c r="F4" s="98"/>
      <c r="G4" s="98"/>
      <c r="H4" s="98"/>
      <c r="I4" s="98"/>
      <c r="J4" s="98"/>
      <c r="K4" s="98"/>
      <c r="L4" s="98"/>
      <c r="M4" s="11"/>
      <c r="N4" s="12"/>
      <c r="O4" s="12"/>
      <c r="P4" s="12"/>
      <c r="Q4" s="12"/>
      <c r="R4" s="12"/>
      <c r="S4" s="12"/>
      <c r="T4" s="14"/>
      <c r="U4" s="12"/>
      <c r="V4" s="12"/>
      <c r="W4" s="12"/>
      <c r="X4" s="12"/>
      <c r="Y4" s="12"/>
      <c r="Z4" s="12"/>
      <c r="AA4" s="12"/>
    </row>
    <row r="5" spans="2:32" ht="27" customHeight="1" x14ac:dyDescent="0.4">
      <c r="D5" s="161" t="s">
        <v>26</v>
      </c>
      <c r="E5" s="162"/>
      <c r="F5" s="162"/>
      <c r="G5" s="162"/>
      <c r="H5" s="162"/>
      <c r="I5" s="162"/>
      <c r="J5" s="163"/>
      <c r="K5" s="106"/>
      <c r="L5" s="98"/>
      <c r="M5" s="11"/>
      <c r="N5" s="12"/>
      <c r="O5" s="12"/>
      <c r="P5" s="12"/>
      <c r="Q5" s="12"/>
      <c r="R5" s="12"/>
      <c r="S5" s="12"/>
      <c r="T5" s="14"/>
      <c r="U5" s="12"/>
      <c r="V5" s="12"/>
      <c r="W5" s="12"/>
      <c r="X5" s="12"/>
      <c r="Y5" s="12"/>
      <c r="Z5" s="12"/>
      <c r="AA5" s="12"/>
    </row>
    <row r="6" spans="2:32" ht="7.5" customHeight="1" x14ac:dyDescent="0.3">
      <c r="D6" s="17"/>
      <c r="E6" s="180"/>
      <c r="F6" s="17"/>
      <c r="G6" s="180"/>
      <c r="H6" s="111"/>
      <c r="I6" s="131"/>
      <c r="J6" s="131"/>
      <c r="K6" s="131"/>
      <c r="L6" s="17"/>
      <c r="N6" s="27"/>
      <c r="O6" s="27"/>
      <c r="P6" s="27"/>
      <c r="Q6" s="27"/>
      <c r="R6" s="27"/>
      <c r="S6" s="27"/>
      <c r="T6" s="27"/>
      <c r="U6" s="12"/>
      <c r="V6" s="12"/>
      <c r="W6" s="12"/>
      <c r="X6" s="12"/>
      <c r="Y6" s="12"/>
      <c r="Z6" s="12"/>
      <c r="AA6" s="12"/>
    </row>
    <row r="7" spans="2:32" ht="18.75" customHeight="1" x14ac:dyDescent="0.3">
      <c r="C7" s="107" t="s">
        <v>22</v>
      </c>
      <c r="D7" s="182" t="s">
        <v>28</v>
      </c>
      <c r="E7" s="184"/>
      <c r="F7" s="185"/>
      <c r="G7" s="181"/>
      <c r="H7" s="186"/>
      <c r="I7" s="179"/>
      <c r="J7" s="179"/>
      <c r="K7" s="179"/>
      <c r="L7" s="132"/>
      <c r="T7" s="12"/>
      <c r="U7" s="12"/>
      <c r="V7" s="12"/>
      <c r="W7" s="12"/>
      <c r="X7" s="12"/>
      <c r="Y7" s="12"/>
      <c r="Z7" s="12"/>
    </row>
    <row r="8" spans="2:32" s="7" customFormat="1" ht="7.5" customHeight="1" x14ac:dyDescent="0.3">
      <c r="C8" s="128"/>
      <c r="D8" s="129"/>
      <c r="E8" s="183"/>
      <c r="F8" s="127"/>
      <c r="G8" s="133"/>
      <c r="H8" s="133"/>
      <c r="I8" s="133"/>
      <c r="J8" s="133"/>
      <c r="K8" s="133"/>
      <c r="L8" s="110"/>
      <c r="T8" s="130"/>
      <c r="U8" s="130"/>
      <c r="V8" s="130"/>
      <c r="W8" s="130"/>
      <c r="X8" s="130"/>
      <c r="Y8" s="130"/>
      <c r="Z8" s="130"/>
    </row>
    <row r="9" spans="2:32" ht="18.75" customHeight="1" x14ac:dyDescent="0.3">
      <c r="C9" s="108" t="s">
        <v>23</v>
      </c>
      <c r="D9" s="69"/>
      <c r="E9" s="157"/>
      <c r="F9" s="158"/>
      <c r="G9" s="158"/>
      <c r="H9" s="158"/>
      <c r="I9" s="158"/>
      <c r="J9" s="158"/>
      <c r="K9" s="159"/>
      <c r="L9" s="25"/>
      <c r="Z9" s="12"/>
      <c r="AA9" s="12"/>
      <c r="AB9" s="12"/>
      <c r="AC9" s="12"/>
      <c r="AD9" s="12"/>
      <c r="AE9" s="12"/>
      <c r="AF9" s="12"/>
    </row>
    <row r="10" spans="2:32" s="18" customFormat="1" ht="7.5" customHeight="1" x14ac:dyDescent="0.3">
      <c r="C10" s="19"/>
      <c r="D10" s="20"/>
      <c r="E10" s="187"/>
      <c r="F10" s="187"/>
      <c r="G10" s="187"/>
      <c r="H10" s="21"/>
      <c r="I10" s="21"/>
      <c r="J10" s="21"/>
      <c r="K10" s="21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2:32" ht="18" customHeight="1" x14ac:dyDescent="0.3">
      <c r="C11" s="108" t="s">
        <v>24</v>
      </c>
      <c r="D11" s="134"/>
      <c r="E11" s="189"/>
      <c r="F11" s="190"/>
      <c r="G11" s="190"/>
      <c r="H11" s="191"/>
      <c r="I11" s="188" t="s">
        <v>43</v>
      </c>
      <c r="J11" s="192" t="str">
        <f>D38</f>
        <v/>
      </c>
      <c r="K11" s="193"/>
      <c r="N11" s="123" t="s">
        <v>18</v>
      </c>
      <c r="O11" s="26"/>
      <c r="P11" s="26"/>
      <c r="Q11" s="26"/>
      <c r="R11" s="26"/>
      <c r="S11" s="26"/>
      <c r="T11" s="124"/>
      <c r="U11" s="12"/>
      <c r="V11" s="12"/>
      <c r="W11" s="12"/>
      <c r="X11" s="12"/>
      <c r="Y11" s="12"/>
      <c r="Z11" s="12"/>
    </row>
    <row r="12" spans="2:32" s="18" customFormat="1" ht="16.5" customHeight="1" x14ac:dyDescent="0.25">
      <c r="B12" s="7"/>
      <c r="C12" s="149" t="s">
        <v>29</v>
      </c>
      <c r="D12" s="149"/>
      <c r="E12" s="143" t="s">
        <v>30</v>
      </c>
      <c r="F12" s="143"/>
      <c r="G12" s="143"/>
      <c r="H12" s="71"/>
      <c r="I12" s="71"/>
      <c r="J12" s="71"/>
      <c r="K12" s="71"/>
      <c r="N12" s="123" t="s">
        <v>25</v>
      </c>
      <c r="O12" s="52"/>
      <c r="P12" s="52"/>
      <c r="Q12" s="52"/>
      <c r="R12" s="52"/>
      <c r="S12" s="52"/>
      <c r="T12" s="52"/>
      <c r="U12" s="15"/>
      <c r="V12" s="15"/>
      <c r="W12" s="15"/>
      <c r="X12" s="15"/>
      <c r="Y12" s="15"/>
      <c r="Z12" s="15"/>
      <c r="AA12" s="15"/>
    </row>
    <row r="13" spans="2:32" ht="7.5" customHeight="1" x14ac:dyDescent="0.3">
      <c r="B13" s="109"/>
      <c r="C13" s="39"/>
      <c r="D13" s="39"/>
      <c r="E13" s="39"/>
      <c r="F13" s="40"/>
      <c r="G13" s="2"/>
      <c r="H13" s="38"/>
      <c r="I13" s="39"/>
      <c r="J13" s="153"/>
      <c r="K13" s="153"/>
      <c r="L13" s="154"/>
      <c r="M13" s="3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2:32" ht="18.75" x14ac:dyDescent="0.3">
      <c r="B14" s="43"/>
      <c r="C14" s="146" t="s">
        <v>17</v>
      </c>
      <c r="D14" s="146"/>
      <c r="E14" s="146"/>
      <c r="F14" s="41"/>
      <c r="G14" s="2"/>
      <c r="H14" s="43"/>
      <c r="I14" s="146" t="s">
        <v>27</v>
      </c>
      <c r="J14" s="146"/>
      <c r="K14" s="146"/>
      <c r="L14" s="41"/>
    </row>
    <row r="15" spans="2:32" ht="13.5" customHeight="1" x14ac:dyDescent="0.25">
      <c r="B15" s="43"/>
      <c r="C15" s="148" t="s">
        <v>19</v>
      </c>
      <c r="D15" s="148"/>
      <c r="E15" s="148"/>
      <c r="F15" s="41"/>
      <c r="G15" s="2"/>
      <c r="H15" s="43"/>
      <c r="I15" s="147"/>
      <c r="J15" s="147"/>
      <c r="K15" s="147"/>
      <c r="L15" s="41"/>
    </row>
    <row r="16" spans="2:32" ht="13.5" customHeight="1" x14ac:dyDescent="0.25">
      <c r="B16" s="43"/>
      <c r="C16" s="148" t="s">
        <v>42</v>
      </c>
      <c r="D16" s="148"/>
      <c r="E16" s="148"/>
      <c r="F16" s="41"/>
      <c r="G16" s="2"/>
      <c r="H16" s="43"/>
      <c r="I16" s="147"/>
      <c r="J16" s="147"/>
      <c r="K16" s="147"/>
      <c r="L16" s="41"/>
    </row>
    <row r="17" spans="1:27" ht="7.5" customHeight="1" x14ac:dyDescent="0.25">
      <c r="B17" s="43"/>
      <c r="C17" s="42"/>
      <c r="D17" s="42"/>
      <c r="E17" s="42"/>
      <c r="F17" s="41"/>
      <c r="G17" s="2"/>
      <c r="H17" s="43"/>
      <c r="I17" s="2"/>
      <c r="J17" s="2"/>
      <c r="K17" s="2"/>
      <c r="L17" s="41"/>
    </row>
    <row r="18" spans="1:27" x14ac:dyDescent="0.25">
      <c r="B18" s="43"/>
      <c r="C18" s="125" t="s">
        <v>20</v>
      </c>
      <c r="D18" s="72"/>
      <c r="E18" s="2"/>
      <c r="F18" s="41"/>
      <c r="G18" s="2"/>
      <c r="H18" s="43"/>
      <c r="I18" s="125" t="s">
        <v>20</v>
      </c>
      <c r="J18" s="2"/>
      <c r="K18" s="2"/>
      <c r="L18" s="41"/>
    </row>
    <row r="19" spans="1:27" ht="6" customHeight="1" x14ac:dyDescent="0.25">
      <c r="B19" s="43"/>
      <c r="C19" s="73"/>
      <c r="D19" s="75"/>
      <c r="E19" s="75"/>
      <c r="F19" s="41"/>
      <c r="G19" s="2"/>
      <c r="H19" s="43"/>
      <c r="I19" s="2"/>
      <c r="J19" s="2"/>
      <c r="K19" s="2"/>
      <c r="L19" s="41"/>
    </row>
    <row r="20" spans="1:27" s="3" customFormat="1" ht="15.75" customHeight="1" x14ac:dyDescent="0.3">
      <c r="B20" s="48"/>
      <c r="C20" s="100" t="s">
        <v>0</v>
      </c>
      <c r="D20" s="101" t="s">
        <v>8</v>
      </c>
      <c r="E20" s="102" t="s">
        <v>12</v>
      </c>
      <c r="F20" s="44"/>
      <c r="G20" s="8"/>
      <c r="H20" s="48"/>
      <c r="I20" s="100" t="s">
        <v>0</v>
      </c>
      <c r="J20" s="103" t="s">
        <v>8</v>
      </c>
      <c r="K20" s="102" t="s">
        <v>12</v>
      </c>
      <c r="L20" s="44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ht="15.75" customHeight="1" x14ac:dyDescent="0.3">
      <c r="B21" s="74"/>
      <c r="C21" s="112" t="s">
        <v>2</v>
      </c>
      <c r="D21" s="80" t="str">
        <f>IF($E$11=0,"",E11+0)</f>
        <v/>
      </c>
      <c r="E21" s="77"/>
      <c r="F21" s="45"/>
      <c r="G21" s="6"/>
      <c r="H21" s="48"/>
      <c r="I21" s="114" t="s">
        <v>2</v>
      </c>
      <c r="J21" s="84" t="str">
        <f>IF($E$11=0,"",E11+0)</f>
        <v/>
      </c>
      <c r="K21" s="83"/>
      <c r="L21" s="156"/>
      <c r="M21" s="3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ht="15.75" customHeight="1" x14ac:dyDescent="0.3">
      <c r="B22" s="74"/>
      <c r="C22" s="113" t="s">
        <v>3</v>
      </c>
      <c r="D22" s="81" t="str">
        <f>IF($E$11=0,"",E11+1)</f>
        <v/>
      </c>
      <c r="E22" s="78"/>
      <c r="F22" s="45"/>
      <c r="G22" s="6"/>
      <c r="H22" s="48"/>
      <c r="I22" s="112" t="s">
        <v>3</v>
      </c>
      <c r="J22" s="85" t="str">
        <f>IF($E$11=0,"",E11+1)</f>
        <v/>
      </c>
      <c r="K22" s="77"/>
      <c r="L22" s="156"/>
      <c r="M22" s="3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ht="15.75" customHeight="1" x14ac:dyDescent="0.3">
      <c r="B23" s="74"/>
      <c r="C23" s="113" t="s">
        <v>4</v>
      </c>
      <c r="D23" s="82" t="str">
        <f>IF($E$11=0,"",E11+2)</f>
        <v/>
      </c>
      <c r="E23" s="78"/>
      <c r="F23" s="45"/>
      <c r="G23" s="6"/>
      <c r="H23" s="48"/>
      <c r="I23" s="112" t="s">
        <v>4</v>
      </c>
      <c r="J23" s="85" t="str">
        <f>IF($E$11=0,"",E11+2)</f>
        <v/>
      </c>
      <c r="K23" s="77"/>
      <c r="L23" s="156"/>
      <c r="M23" s="3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s="3" customFormat="1" ht="15.75" customHeight="1" x14ac:dyDescent="0.3">
      <c r="B24" s="74"/>
      <c r="C24" s="113" t="s">
        <v>5</v>
      </c>
      <c r="D24" s="80" t="str">
        <f>IF($E$11=0,"",E11+3)</f>
        <v/>
      </c>
      <c r="E24" s="77"/>
      <c r="F24" s="45"/>
      <c r="G24" s="6"/>
      <c r="H24" s="48"/>
      <c r="I24" s="112" t="s">
        <v>5</v>
      </c>
      <c r="J24" s="85" t="str">
        <f>IF($E$11=0,"",E11+3)</f>
        <v/>
      </c>
      <c r="K24" s="77"/>
      <c r="L24" s="156"/>
      <c r="N24" s="16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s="3" customFormat="1" ht="15.75" customHeight="1" x14ac:dyDescent="0.3">
      <c r="B25" s="74"/>
      <c r="C25" s="112" t="s">
        <v>6</v>
      </c>
      <c r="D25" s="81" t="str">
        <f>IF($E$11=0,"",E11+4)</f>
        <v/>
      </c>
      <c r="E25" s="79"/>
      <c r="F25" s="45"/>
      <c r="G25" s="6"/>
      <c r="H25" s="48"/>
      <c r="I25" s="112" t="s">
        <v>6</v>
      </c>
      <c r="J25" s="85" t="str">
        <f>IF($E$11=0,"",E11+4)</f>
        <v/>
      </c>
      <c r="K25" s="77"/>
      <c r="L25" s="156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s="3" customFormat="1" ht="15.75" customHeight="1" x14ac:dyDescent="0.3">
      <c r="A26" s="46"/>
      <c r="B26" s="74"/>
      <c r="C26" s="112" t="s">
        <v>7</v>
      </c>
      <c r="D26" s="81" t="str">
        <f>IF($E$11=0,"",E11+5)</f>
        <v/>
      </c>
      <c r="E26" s="78"/>
      <c r="F26" s="45"/>
      <c r="G26" s="6"/>
      <c r="H26" s="48"/>
      <c r="I26" s="112" t="s">
        <v>7</v>
      </c>
      <c r="J26" s="85" t="str">
        <f>IF($E$11=0,"",E11+5)</f>
        <v/>
      </c>
      <c r="K26" s="77"/>
      <c r="L26" s="156"/>
      <c r="N26" s="12"/>
      <c r="O26" s="12"/>
      <c r="P26" s="12"/>
      <c r="Q26" s="15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s="3" customFormat="1" ht="15.75" customHeight="1" x14ac:dyDescent="0.3">
      <c r="B27" s="74"/>
      <c r="C27" s="112" t="s">
        <v>1</v>
      </c>
      <c r="D27" s="82" t="str">
        <f>IF($E$11=0,"",E11+6)</f>
        <v/>
      </c>
      <c r="E27" s="78"/>
      <c r="F27" s="45"/>
      <c r="G27" s="6"/>
      <c r="H27" s="48"/>
      <c r="I27" s="115" t="s">
        <v>1</v>
      </c>
      <c r="J27" s="86" t="str">
        <f>IF($E$11=0,"",E11+6)</f>
        <v/>
      </c>
      <c r="K27" s="87"/>
      <c r="L27" s="156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s="24" customFormat="1" ht="7.5" customHeight="1" x14ac:dyDescent="0.3">
      <c r="B28" s="49"/>
      <c r="C28" s="88"/>
      <c r="D28" s="35"/>
      <c r="E28" s="76"/>
      <c r="F28" s="45"/>
      <c r="G28" s="6"/>
      <c r="H28" s="49"/>
      <c r="I28" s="31"/>
      <c r="J28" s="35"/>
      <c r="K28" s="36"/>
      <c r="L28" s="4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s="3" customFormat="1" ht="15.75" customHeight="1" x14ac:dyDescent="0.3">
      <c r="B29" s="43"/>
      <c r="C29" s="125" t="s">
        <v>21</v>
      </c>
      <c r="D29" s="46"/>
      <c r="E29" s="4"/>
      <c r="F29" s="47"/>
      <c r="G29" s="4"/>
      <c r="H29" s="43"/>
      <c r="I29" s="126" t="s">
        <v>21</v>
      </c>
      <c r="J29" s="89"/>
      <c r="K29" s="4"/>
      <c r="L29" s="47"/>
      <c r="M29" s="1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s="24" customFormat="1" ht="6" customHeight="1" x14ac:dyDescent="0.3">
      <c r="B30" s="50"/>
      <c r="C30" s="90"/>
      <c r="D30" s="37"/>
      <c r="E30" s="4"/>
      <c r="F30" s="47"/>
      <c r="G30" s="4"/>
      <c r="H30" s="50"/>
      <c r="I30" s="90"/>
      <c r="J30" s="37"/>
      <c r="K30" s="4"/>
      <c r="L30" s="47"/>
      <c r="M30" s="18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s="3" customFormat="1" ht="15.75" customHeight="1" x14ac:dyDescent="0.3">
      <c r="B31" s="43"/>
      <c r="C31" s="100" t="s">
        <v>0</v>
      </c>
      <c r="D31" s="101" t="s">
        <v>8</v>
      </c>
      <c r="E31" s="104"/>
      <c r="F31" s="44"/>
      <c r="G31" s="8"/>
      <c r="H31" s="43"/>
      <c r="I31" s="100" t="s">
        <v>0</v>
      </c>
      <c r="J31" s="100" t="s">
        <v>8</v>
      </c>
      <c r="K31" s="105" t="s">
        <v>12</v>
      </c>
      <c r="L31" s="44"/>
      <c r="M31" s="1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s="3" customFormat="1" ht="15.75" customHeight="1" x14ac:dyDescent="0.3">
      <c r="B32" s="43"/>
      <c r="C32" s="112" t="s">
        <v>2</v>
      </c>
      <c r="D32" s="91" t="str">
        <f>IF($E$11=0,"",E11+7)</f>
        <v/>
      </c>
      <c r="E32" s="79"/>
      <c r="F32" s="45"/>
      <c r="G32" s="6"/>
      <c r="H32" s="43"/>
      <c r="I32" s="112" t="s">
        <v>2</v>
      </c>
      <c r="J32" s="82" t="str">
        <f>IF($E$11=0,"",E11+7)</f>
        <v/>
      </c>
      <c r="K32" s="87"/>
      <c r="L32" s="156"/>
      <c r="M32" s="1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2:27" s="24" customFormat="1" ht="15.75" customHeight="1" x14ac:dyDescent="0.3">
      <c r="B33" s="50"/>
      <c r="C33" s="112" t="s">
        <v>3</v>
      </c>
      <c r="D33" s="82" t="str">
        <f>IF($E$11=0,"",E11+8)</f>
        <v/>
      </c>
      <c r="E33" s="92"/>
      <c r="F33" s="45"/>
      <c r="G33" s="6"/>
      <c r="H33" s="50"/>
      <c r="I33" s="112" t="s">
        <v>3</v>
      </c>
      <c r="J33" s="82" t="str">
        <f>IF($E$11=0,"",E11+8)</f>
        <v/>
      </c>
      <c r="K33" s="77"/>
      <c r="L33" s="156"/>
      <c r="M33" s="18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2:27" s="24" customFormat="1" ht="15.75" customHeight="1" x14ac:dyDescent="0.3">
      <c r="B34" s="50"/>
      <c r="C34" s="116" t="s">
        <v>4</v>
      </c>
      <c r="D34" s="82" t="str">
        <f>IF($E$11=0,"",E11+9)</f>
        <v/>
      </c>
      <c r="E34" s="77"/>
      <c r="F34" s="45"/>
      <c r="G34" s="6"/>
      <c r="H34" s="50"/>
      <c r="I34" s="112" t="s">
        <v>4</v>
      </c>
      <c r="J34" s="82" t="str">
        <f>IF($E$11=0,"",E11+9)</f>
        <v/>
      </c>
      <c r="K34" s="77"/>
      <c r="L34" s="156"/>
      <c r="M34" s="18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2:27" s="24" customFormat="1" ht="15.75" customHeight="1" x14ac:dyDescent="0.3">
      <c r="B35" s="50"/>
      <c r="C35" s="112" t="s">
        <v>5</v>
      </c>
      <c r="D35" s="82" t="str">
        <f>IF($E$11=0,"",E11+10)</f>
        <v/>
      </c>
      <c r="E35" s="77"/>
      <c r="F35" s="45"/>
      <c r="G35" s="6"/>
      <c r="H35" s="50"/>
      <c r="I35" s="112" t="s">
        <v>5</v>
      </c>
      <c r="J35" s="82" t="str">
        <f>IF($E$11=0,"",E11+10)</f>
        <v/>
      </c>
      <c r="K35" s="77"/>
      <c r="L35" s="156"/>
      <c r="M35" s="18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2:27" s="24" customFormat="1" ht="15.75" customHeight="1" x14ac:dyDescent="0.3">
      <c r="B36" s="50"/>
      <c r="C36" s="112" t="s">
        <v>6</v>
      </c>
      <c r="D36" s="82" t="str">
        <f>IF($E$11=0,"",E11+11)</f>
        <v/>
      </c>
      <c r="E36" s="77"/>
      <c r="F36" s="45"/>
      <c r="G36" s="6"/>
      <c r="H36" s="50"/>
      <c r="I36" s="112" t="s">
        <v>6</v>
      </c>
      <c r="J36" s="82" t="str">
        <f>IF($E$11=0,"",E11+11)</f>
        <v/>
      </c>
      <c r="K36" s="77"/>
      <c r="L36" s="156"/>
      <c r="M36" s="18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2:27" s="24" customFormat="1" ht="15.75" customHeight="1" x14ac:dyDescent="0.3">
      <c r="B37" s="50"/>
      <c r="C37" s="112" t="s">
        <v>7</v>
      </c>
      <c r="D37" s="82" t="str">
        <f>IF($E$11=0,"",E11+12)</f>
        <v/>
      </c>
      <c r="E37" s="77"/>
      <c r="F37" s="45"/>
      <c r="G37" s="6"/>
      <c r="H37" s="50"/>
      <c r="I37" s="112" t="s">
        <v>7</v>
      </c>
      <c r="J37" s="82" t="str">
        <f>IF($E$11=0,"",E11+12)</f>
        <v/>
      </c>
      <c r="K37" s="77"/>
      <c r="L37" s="156"/>
      <c r="M37" s="18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2:27" s="24" customFormat="1" ht="15.75" customHeight="1" x14ac:dyDescent="0.3">
      <c r="B38" s="50"/>
      <c r="C38" s="115" t="s">
        <v>1</v>
      </c>
      <c r="D38" s="91" t="str">
        <f>IF($E$11=0,"",E11+13)</f>
        <v/>
      </c>
      <c r="E38" s="87"/>
      <c r="F38" s="45"/>
      <c r="G38" s="6"/>
      <c r="H38" s="50"/>
      <c r="I38" s="115" t="s">
        <v>1</v>
      </c>
      <c r="J38" s="91" t="str">
        <f>IF($E$11=0,"",E11+13)</f>
        <v/>
      </c>
      <c r="K38" s="87"/>
      <c r="L38" s="156"/>
      <c r="M38" s="18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2:27" s="24" customFormat="1" ht="9.75" customHeight="1" x14ac:dyDescent="0.3">
      <c r="B39" s="50"/>
      <c r="C39" s="30"/>
      <c r="D39" s="35"/>
      <c r="E39" s="67"/>
      <c r="F39" s="45"/>
      <c r="G39" s="6"/>
      <c r="H39" s="50"/>
      <c r="I39" s="30"/>
      <c r="J39" s="35"/>
      <c r="K39" s="67"/>
      <c r="L39" s="45"/>
      <c r="M39" s="18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2:27" s="24" customFormat="1" ht="14.25" customHeight="1" x14ac:dyDescent="0.3">
      <c r="B40" s="144"/>
      <c r="C40" s="145"/>
      <c r="D40" s="65" t="s">
        <v>16</v>
      </c>
      <c r="E40" s="93">
        <f>SUM(E21:E38)</f>
        <v>0</v>
      </c>
      <c r="F40" s="45"/>
      <c r="G40" s="6"/>
      <c r="H40" s="50"/>
      <c r="I40" s="155" t="s">
        <v>16</v>
      </c>
      <c r="J40" s="155"/>
      <c r="K40" s="93">
        <f>SUM(K21:K38)</f>
        <v>0</v>
      </c>
      <c r="L40" s="45"/>
      <c r="M40" s="18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2:27" s="24" customFormat="1" ht="12.75" customHeight="1" x14ac:dyDescent="0.3">
      <c r="B41" s="49"/>
      <c r="C41" s="138" t="s">
        <v>31</v>
      </c>
      <c r="D41" s="35"/>
      <c r="E41" s="67"/>
      <c r="F41" s="45"/>
      <c r="G41" s="6"/>
      <c r="H41" s="50"/>
      <c r="I41" s="30"/>
      <c r="J41" s="35"/>
      <c r="K41" s="36"/>
      <c r="L41" s="45"/>
      <c r="M41" s="18"/>
      <c r="N41" s="15"/>
      <c r="O41" s="15"/>
      <c r="P41" s="117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pans="2:27" s="33" customFormat="1" ht="15" customHeight="1" x14ac:dyDescent="0.2">
      <c r="B42" s="32"/>
      <c r="C42" s="139" t="s">
        <v>33</v>
      </c>
      <c r="D42" s="94" t="s">
        <v>13</v>
      </c>
      <c r="E42" s="135"/>
      <c r="F42" s="34"/>
      <c r="G42" s="51"/>
      <c r="H42" s="32"/>
      <c r="I42" s="68"/>
      <c r="J42" s="94" t="s">
        <v>13</v>
      </c>
      <c r="K42" s="95"/>
      <c r="L42" s="34"/>
      <c r="M42" s="5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</row>
    <row r="43" spans="2:27" s="33" customFormat="1" ht="9.75" customHeight="1" x14ac:dyDescent="0.2">
      <c r="B43" s="32"/>
      <c r="C43" s="139"/>
      <c r="D43" s="94"/>
      <c r="E43" s="70"/>
      <c r="F43" s="34"/>
      <c r="G43" s="51"/>
      <c r="H43" s="32"/>
      <c r="I43" s="68"/>
      <c r="J43" s="94"/>
      <c r="K43" s="70"/>
      <c r="L43" s="34"/>
      <c r="M43" s="52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</row>
    <row r="44" spans="2:27" s="56" customFormat="1" ht="15" customHeight="1" x14ac:dyDescent="0.2">
      <c r="B44" s="57"/>
      <c r="C44" s="139" t="s">
        <v>34</v>
      </c>
      <c r="D44" s="137" t="s">
        <v>32</v>
      </c>
      <c r="E44" s="141">
        <v>2</v>
      </c>
      <c r="F44" s="136"/>
      <c r="G44" s="51"/>
      <c r="H44" s="57"/>
      <c r="I44" s="64"/>
      <c r="J44" s="71"/>
      <c r="K44" s="71"/>
      <c r="L44" s="34"/>
      <c r="M44" s="59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</row>
    <row r="45" spans="2:27" s="56" customFormat="1" ht="9.75" customHeight="1" x14ac:dyDescent="0.2">
      <c r="B45" s="57"/>
      <c r="C45" s="139"/>
      <c r="D45" s="71"/>
      <c r="E45" s="142" t="s">
        <v>36</v>
      </c>
      <c r="F45" s="34"/>
      <c r="G45" s="51"/>
      <c r="H45" s="57"/>
      <c r="I45" s="71"/>
      <c r="J45" s="71"/>
      <c r="K45" s="54"/>
      <c r="L45" s="34"/>
      <c r="M45" s="59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</row>
    <row r="46" spans="2:27" s="56" customFormat="1" ht="15" customHeight="1" x14ac:dyDescent="0.2">
      <c r="B46" s="57"/>
      <c r="C46" s="140" t="s">
        <v>35</v>
      </c>
      <c r="D46" s="66" t="s">
        <v>14</v>
      </c>
      <c r="E46" s="119">
        <f>(E42*E44)*E40</f>
        <v>0</v>
      </c>
      <c r="F46" s="120"/>
      <c r="G46" s="63"/>
      <c r="H46" s="57"/>
      <c r="I46" s="71"/>
      <c r="J46" s="94" t="s">
        <v>14</v>
      </c>
      <c r="K46" s="121">
        <f>K40*K42</f>
        <v>0</v>
      </c>
      <c r="L46" s="62"/>
      <c r="M46" s="59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</row>
    <row r="47" spans="2:27" s="56" customFormat="1" ht="12" customHeight="1" x14ac:dyDescent="0.2">
      <c r="B47" s="57"/>
      <c r="C47" s="68"/>
      <c r="D47" s="66"/>
      <c r="E47" s="118"/>
      <c r="F47" s="62"/>
      <c r="G47" s="63"/>
      <c r="H47" s="57"/>
      <c r="I47" s="64"/>
      <c r="J47" s="58"/>
      <c r="K47" s="118"/>
      <c r="L47" s="62"/>
      <c r="M47" s="59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</row>
    <row r="48" spans="2:27" s="56" customFormat="1" ht="6" customHeight="1" x14ac:dyDescent="0.2">
      <c r="B48" s="57"/>
      <c r="C48" s="68"/>
      <c r="D48" s="66"/>
      <c r="E48" s="61"/>
      <c r="F48" s="62"/>
      <c r="G48" s="63"/>
      <c r="H48" s="57"/>
      <c r="I48" s="64"/>
      <c r="J48" s="58"/>
      <c r="K48" s="61"/>
      <c r="L48" s="62"/>
      <c r="M48" s="59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</row>
    <row r="49" spans="1:27" s="33" customFormat="1" ht="16.5" customHeight="1" thickBot="1" x14ac:dyDescent="0.25">
      <c r="B49" s="166" t="s">
        <v>15</v>
      </c>
      <c r="C49" s="168" t="s">
        <v>38</v>
      </c>
      <c r="D49" s="169"/>
      <c r="E49" s="170"/>
      <c r="F49" s="96"/>
      <c r="G49" s="55"/>
      <c r="H49" s="165" t="s">
        <v>15</v>
      </c>
      <c r="I49" s="168"/>
      <c r="J49" s="169"/>
      <c r="K49" s="170"/>
      <c r="L49" s="97"/>
      <c r="M49" s="52"/>
      <c r="N49" s="12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</row>
    <row r="50" spans="1:27" s="33" customFormat="1" ht="12.75" x14ac:dyDescent="0.2">
      <c r="B50" s="171" t="s">
        <v>41</v>
      </c>
      <c r="C50" s="172"/>
      <c r="D50" s="172"/>
      <c r="E50" s="172"/>
      <c r="F50" s="172"/>
      <c r="G50" s="172"/>
      <c r="H50" s="172"/>
      <c r="I50" s="172"/>
      <c r="J50" s="172"/>
      <c r="K50" s="172"/>
      <c r="L50" s="173"/>
      <c r="M50" s="52"/>
      <c r="N50" s="12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</row>
    <row r="51" spans="1:27" s="33" customFormat="1" ht="12.75" x14ac:dyDescent="0.2">
      <c r="B51" s="174" t="s">
        <v>40</v>
      </c>
      <c r="C51" s="167"/>
      <c r="D51" s="167"/>
      <c r="E51" s="167"/>
      <c r="F51" s="167"/>
      <c r="G51" s="167"/>
      <c r="H51" s="167"/>
      <c r="I51" s="167"/>
      <c r="J51" s="167"/>
      <c r="K51" s="167"/>
      <c r="L51" s="175"/>
      <c r="M51" s="52"/>
      <c r="N51" s="12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</row>
    <row r="52" spans="1:27" s="56" customFormat="1" ht="12.75" customHeight="1" thickBot="1" x14ac:dyDescent="0.25">
      <c r="B52" s="176" t="s">
        <v>39</v>
      </c>
      <c r="C52" s="177"/>
      <c r="D52" s="177"/>
      <c r="E52" s="177"/>
      <c r="F52" s="177"/>
      <c r="G52" s="177"/>
      <c r="H52" s="177"/>
      <c r="I52" s="177"/>
      <c r="J52" s="177"/>
      <c r="K52" s="177"/>
      <c r="L52" s="178"/>
      <c r="M52" s="59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</row>
    <row r="53" spans="1:27" s="24" customFormat="1" ht="12" customHeight="1" x14ac:dyDescent="0.3">
      <c r="B53" s="18"/>
      <c r="C53" s="22"/>
      <c r="D53" s="22"/>
      <c r="E53" s="22"/>
      <c r="F53" s="7"/>
      <c r="G53" s="7"/>
      <c r="H53" s="7"/>
      <c r="J53" s="28"/>
      <c r="K53" s="29"/>
      <c r="L53" s="23"/>
      <c r="M53" s="18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1:27" s="7" customFormat="1" ht="15.75" customHeight="1" x14ac:dyDescent="0.3">
      <c r="A54" s="1"/>
      <c r="B54" s="151"/>
      <c r="C54" s="151"/>
      <c r="D54" s="151"/>
      <c r="E54" s="151"/>
      <c r="F54" s="151"/>
      <c r="G54" s="1"/>
      <c r="H54" s="2"/>
      <c r="I54" s="99"/>
      <c r="J54" s="99"/>
      <c r="K54" s="99"/>
      <c r="L54" s="1"/>
      <c r="M54" s="1"/>
      <c r="N54" s="1"/>
      <c r="O54" s="1"/>
      <c r="P54" s="1"/>
      <c r="Q54" s="1"/>
      <c r="R54" s="1"/>
      <c r="S54" s="1"/>
      <c r="T54" s="1"/>
    </row>
    <row r="55" spans="1:27" s="55" customFormat="1" ht="15.75" customHeight="1" x14ac:dyDescent="0.2">
      <c r="A55" s="26"/>
      <c r="B55" s="150" t="s">
        <v>11</v>
      </c>
      <c r="C55" s="150"/>
      <c r="D55" s="150"/>
      <c r="E55" s="150"/>
      <c r="F55" s="150"/>
      <c r="G55" s="122"/>
      <c r="I55" s="152" t="s">
        <v>8</v>
      </c>
      <c r="J55" s="152"/>
      <c r="K55" s="152"/>
      <c r="L55" s="26"/>
      <c r="M55" s="26"/>
      <c r="N55" s="26"/>
      <c r="O55" s="26"/>
      <c r="P55" s="26"/>
      <c r="Q55" s="26"/>
      <c r="R55" s="26"/>
      <c r="S55" s="26"/>
    </row>
    <row r="56" spans="1:27" ht="2.25" customHeight="1" x14ac:dyDescent="0.25"/>
  </sheetData>
  <mergeCells count="27">
    <mergeCell ref="B50:K50"/>
    <mergeCell ref="E7:F7"/>
    <mergeCell ref="E11:H11"/>
    <mergeCell ref="J11:K11"/>
    <mergeCell ref="E9:K9"/>
    <mergeCell ref="K1:L1"/>
    <mergeCell ref="C3:L3"/>
    <mergeCell ref="D5:J5"/>
    <mergeCell ref="C49:E49"/>
    <mergeCell ref="I49:K49"/>
    <mergeCell ref="B55:F55"/>
    <mergeCell ref="B54:F54"/>
    <mergeCell ref="I55:K55"/>
    <mergeCell ref="J13:L13"/>
    <mergeCell ref="I40:J40"/>
    <mergeCell ref="L21:L27"/>
    <mergeCell ref="L32:L38"/>
    <mergeCell ref="B52:L52"/>
    <mergeCell ref="B51:L51"/>
    <mergeCell ref="E12:G12"/>
    <mergeCell ref="B40:C40"/>
    <mergeCell ref="C14:E14"/>
    <mergeCell ref="I14:K14"/>
    <mergeCell ref="I15:K16"/>
    <mergeCell ref="C15:E15"/>
    <mergeCell ref="C16:E16"/>
    <mergeCell ref="C12:D12"/>
  </mergeCells>
  <phoneticPr fontId="0" type="noConversion"/>
  <printOptions horizontalCentered="1"/>
  <pageMargins left="0" right="0" top="0.25" bottom="0" header="0.5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Overtime &amp; Shift Premium</vt:lpstr>
      <vt:lpstr>'Overtime &amp; Shift Premium'!Print_Area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Cathleen Jeanson</dc:creator>
  <cp:keywords/>
  <dc:description/>
  <cp:lastModifiedBy>Cathleen Jeanson</cp:lastModifiedBy>
  <cp:lastPrinted>2016-04-19T20:06:11Z</cp:lastPrinted>
  <dcterms:created xsi:type="dcterms:W3CDTF">2000-08-25T01:59:39Z</dcterms:created>
  <dcterms:modified xsi:type="dcterms:W3CDTF">2016-04-19T20:16:05Z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TC060888881033</vt:lpwstr>
  </property>
</Properties>
</file>